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209"/>
  <workbookPr/>
  <mc:AlternateContent xmlns:mc="http://schemas.openxmlformats.org/markup-compatibility/2006">
    <mc:Choice Requires="x15">
      <x15ac:absPath xmlns:x15ac="http://schemas.microsoft.com/office/spreadsheetml/2010/11/ac" url="/Users/gijshosman/Dropbox/grijs-design/klanten/gymspiratie/artikels/Apps in de Gymzaal/Excel/"/>
    </mc:Choice>
  </mc:AlternateContent>
  <bookViews>
    <workbookView xWindow="0" yWindow="460" windowWidth="51200" windowHeight="28260"/>
  </bookViews>
  <sheets>
    <sheet name="Zonder formules" sheetId="4" r:id="rId1"/>
    <sheet name="Met formules" sheetId="3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3" l="1"/>
  <c r="D11" i="4"/>
  <c r="D10" i="4"/>
  <c r="C10" i="4"/>
  <c r="D9" i="4"/>
  <c r="C9" i="4"/>
  <c r="D8" i="4"/>
  <c r="C8" i="4"/>
  <c r="D3" i="3"/>
  <c r="D4" i="3"/>
  <c r="D5" i="3"/>
  <c r="D6" i="3"/>
  <c r="D7" i="3"/>
  <c r="D11" i="3"/>
  <c r="D8" i="3"/>
  <c r="E2" i="3"/>
  <c r="E3" i="3"/>
  <c r="E4" i="3"/>
  <c r="E5" i="3"/>
  <c r="E6" i="3"/>
  <c r="E7" i="3"/>
  <c r="D10" i="3"/>
  <c r="C10" i="3"/>
  <c r="C9" i="3"/>
  <c r="D9" i="3"/>
  <c r="C8" i="3"/>
</calcChain>
</file>

<file path=xl/sharedStrings.xml><?xml version="1.0" encoding="utf-8"?>
<sst xmlns="http://schemas.openxmlformats.org/spreadsheetml/2006/main" count="48" uniqueCount="20">
  <si>
    <t>Naam</t>
  </si>
  <si>
    <t>Ruben</t>
  </si>
  <si>
    <t>J/M</t>
  </si>
  <si>
    <t>Monique</t>
  </si>
  <si>
    <t>Rosanne</t>
  </si>
  <si>
    <t>Floyd</t>
  </si>
  <si>
    <t>Carmen</t>
  </si>
  <si>
    <t>Annelies</t>
  </si>
  <si>
    <t>J</t>
  </si>
  <si>
    <t>M</t>
  </si>
  <si>
    <t>Afstand Speerwerpen</t>
  </si>
  <si>
    <t>Cijfers speerwerpen</t>
  </si>
  <si>
    <t>Cijfer speerwerpen</t>
  </si>
  <si>
    <t>Jongens</t>
  </si>
  <si>
    <t>Meisjes</t>
  </si>
  <si>
    <t>Gemiddelde</t>
  </si>
  <si>
    <t>Gemiddelde Jongens</t>
  </si>
  <si>
    <t>Gemiddelde Meisjes</t>
  </si>
  <si>
    <t>Standaarddeviatie</t>
  </si>
  <si>
    <t>Standaard afwijking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</si>
</sst>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color indexed="8"/>
      <name val="Times New Roman"/>
      <family val="1"/>
    </font>
    <font>
      <sz val="12"/>
      <color theme="1"/>
      <name val="Calibri"/>
      <family val="2"/>
      <scheme val="minor"/>
    </font>
    <font>
      <sz val="12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33"/>
        <bgColor auto="1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0" fillId="5" borderId="1" xfId="0" applyFill="1" applyBorder="1"/>
    <xf numFmtId="2" fontId="0" fillId="5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N15"/>
  <sheetViews>
    <sheetView tabSelected="1" workbookViewId="0">
      <selection activeCell="C2" sqref="C2"/>
    </sheetView>
  </sheetViews>
  <sheetFormatPr baseColWidth="10" defaultColWidth="8.83203125" defaultRowHeight="15" x14ac:dyDescent="0.2"/>
  <cols>
    <col min="1" max="1" width="11.1640625" customWidth="1"/>
    <col min="2" max="2" width="14.1640625" customWidth="1"/>
    <col min="3" max="3" width="13.1640625" customWidth="1"/>
    <col min="4" max="4" width="13.5" customWidth="1"/>
    <col min="5" max="5" width="12.83203125" customWidth="1"/>
  </cols>
  <sheetData>
    <row r="1" spans="1:14" ht="35.25" customHeight="1" x14ac:dyDescent="0.2">
      <c r="A1" s="1" t="s">
        <v>2</v>
      </c>
      <c r="B1" s="2" t="s">
        <v>0</v>
      </c>
      <c r="C1" s="3" t="s">
        <v>10</v>
      </c>
      <c r="D1" s="3" t="s">
        <v>12</v>
      </c>
      <c r="E1" s="3" t="s">
        <v>19</v>
      </c>
    </row>
    <row r="2" spans="1:14" x14ac:dyDescent="0.2">
      <c r="A2" s="1" t="s">
        <v>8</v>
      </c>
      <c r="B2" s="2" t="s">
        <v>1</v>
      </c>
      <c r="C2" s="12"/>
      <c r="D2" s="12"/>
      <c r="E2" s="17"/>
    </row>
    <row r="3" spans="1:14" x14ac:dyDescent="0.2">
      <c r="A3" s="1" t="s">
        <v>9</v>
      </c>
      <c r="B3" s="2" t="s">
        <v>3</v>
      </c>
      <c r="C3" s="12"/>
      <c r="D3" s="12"/>
      <c r="E3" s="17"/>
    </row>
    <row r="4" spans="1:14" x14ac:dyDescent="0.2">
      <c r="A4" s="1" t="s">
        <v>9</v>
      </c>
      <c r="B4" s="2" t="s">
        <v>4</v>
      </c>
      <c r="C4" s="12"/>
      <c r="D4" s="12"/>
      <c r="E4" s="17"/>
    </row>
    <row r="5" spans="1:14" x14ac:dyDescent="0.2">
      <c r="A5" s="1" t="s">
        <v>8</v>
      </c>
      <c r="B5" s="2" t="s">
        <v>5</v>
      </c>
      <c r="C5" s="12"/>
      <c r="D5" s="12"/>
      <c r="E5" s="17"/>
    </row>
    <row r="6" spans="1:14" x14ac:dyDescent="0.2">
      <c r="A6" s="1" t="s">
        <v>9</v>
      </c>
      <c r="B6" s="2" t="s">
        <v>6</v>
      </c>
      <c r="C6" s="12"/>
      <c r="D6" s="12"/>
      <c r="E6" s="17"/>
    </row>
    <row r="7" spans="1:14" x14ac:dyDescent="0.2">
      <c r="A7" s="1" t="s">
        <v>9</v>
      </c>
      <c r="B7" s="2" t="s">
        <v>7</v>
      </c>
      <c r="C7" s="12"/>
      <c r="D7" s="12"/>
      <c r="E7" s="17"/>
    </row>
    <row r="8" spans="1:14" ht="26.25" customHeight="1" x14ac:dyDescent="0.2">
      <c r="B8" s="9" t="s">
        <v>15</v>
      </c>
      <c r="C8" s="10" t="str">
        <f>IFERROR(AVERAGE(C2:C7),"")</f>
        <v/>
      </c>
      <c r="D8" s="10" t="str">
        <f>IFERROR(AVERAGE(D2:D7),"")</f>
        <v/>
      </c>
    </row>
    <row r="9" spans="1:14" ht="32" x14ac:dyDescent="0.2">
      <c r="B9" s="6" t="s">
        <v>17</v>
      </c>
      <c r="C9" s="11" t="str">
        <f>IFERROR(AVERAGEIF(A2:A7,"M",C2:C7),"")</f>
        <v/>
      </c>
      <c r="D9" s="11" t="str">
        <f>IFERROR(AVERAGEIF(A2:A7,"M",D2:D7),"")</f>
        <v/>
      </c>
    </row>
    <row r="10" spans="1:14" ht="32" x14ac:dyDescent="0.2">
      <c r="B10" s="13" t="s">
        <v>16</v>
      </c>
      <c r="C10" s="14" t="str">
        <f>IFERROR(AVERAGEIF(A2:A7,"J",C2:C7),"")</f>
        <v/>
      </c>
      <c r="D10" s="14" t="str">
        <f>IFERROR(AVERAGEIF(A2:A7,"J",C2:C7),"")</f>
        <v/>
      </c>
    </row>
    <row r="11" spans="1:14" x14ac:dyDescent="0.2">
      <c r="A11" s="18" t="s">
        <v>18</v>
      </c>
      <c r="B11" s="18"/>
      <c r="C11" s="15"/>
      <c r="D11" s="16" t="str">
        <f>IFERROR(_xlfn.STDEV.P(D2:D7),"")</f>
        <v/>
      </c>
    </row>
    <row r="12" spans="1:14" x14ac:dyDescent="0.2">
      <c r="A12" t="s">
        <v>11</v>
      </c>
    </row>
    <row r="13" spans="1:14" x14ac:dyDescent="0.2">
      <c r="B13" s="8">
        <v>4</v>
      </c>
      <c r="C13" s="8">
        <v>4.5</v>
      </c>
      <c r="D13" s="8">
        <v>5</v>
      </c>
      <c r="E13" s="8">
        <v>5.5</v>
      </c>
      <c r="F13" s="8">
        <v>6</v>
      </c>
      <c r="G13" s="8">
        <v>6.5</v>
      </c>
      <c r="H13" s="8">
        <v>7</v>
      </c>
      <c r="I13" s="8">
        <v>7.5</v>
      </c>
      <c r="J13" s="8">
        <v>8</v>
      </c>
      <c r="K13" s="8">
        <v>8.5</v>
      </c>
      <c r="L13" s="8">
        <v>9</v>
      </c>
      <c r="M13" s="8">
        <v>9.5</v>
      </c>
      <c r="N13" s="8">
        <v>10</v>
      </c>
    </row>
    <row r="14" spans="1:14" ht="19" x14ac:dyDescent="0.2">
      <c r="A14" s="7" t="s">
        <v>13</v>
      </c>
      <c r="B14" s="5">
        <v>5</v>
      </c>
      <c r="C14" s="5">
        <v>6</v>
      </c>
      <c r="D14" s="5">
        <v>7</v>
      </c>
      <c r="E14" s="5">
        <v>8</v>
      </c>
      <c r="F14" s="5">
        <v>9</v>
      </c>
      <c r="G14" s="5">
        <v>10</v>
      </c>
      <c r="H14" s="5">
        <v>13</v>
      </c>
      <c r="I14" s="5">
        <v>16</v>
      </c>
      <c r="J14" s="5">
        <v>18</v>
      </c>
      <c r="K14" s="5">
        <v>20</v>
      </c>
      <c r="L14" s="5">
        <v>22</v>
      </c>
      <c r="M14" s="5">
        <v>23</v>
      </c>
      <c r="N14" s="5">
        <v>24</v>
      </c>
    </row>
    <row r="15" spans="1:14" ht="19" x14ac:dyDescent="0.2">
      <c r="A15" s="6" t="s">
        <v>14</v>
      </c>
      <c r="B15" s="4">
        <v>4</v>
      </c>
      <c r="C15" s="4">
        <v>5</v>
      </c>
      <c r="D15" s="4">
        <v>6</v>
      </c>
      <c r="E15" s="4">
        <v>7</v>
      </c>
      <c r="F15" s="4">
        <v>8</v>
      </c>
      <c r="G15" s="4">
        <v>9</v>
      </c>
      <c r="H15" s="4">
        <v>10</v>
      </c>
      <c r="I15" s="4">
        <v>12</v>
      </c>
      <c r="J15" s="4">
        <v>14</v>
      </c>
      <c r="K15" s="4">
        <v>16</v>
      </c>
      <c r="L15" s="4">
        <v>18</v>
      </c>
      <c r="M15" s="4">
        <v>19</v>
      </c>
      <c r="N15" s="4">
        <v>20</v>
      </c>
    </row>
  </sheetData>
  <mergeCells count="1">
    <mergeCell ref="A11:B11"/>
  </mergeCells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N15"/>
  <sheetViews>
    <sheetView workbookViewId="0">
      <selection activeCell="C2" sqref="C2"/>
    </sheetView>
  </sheetViews>
  <sheetFormatPr baseColWidth="10" defaultColWidth="8.83203125" defaultRowHeight="15" x14ac:dyDescent="0.2"/>
  <cols>
    <col min="1" max="1" width="11.1640625" customWidth="1"/>
    <col min="2" max="2" width="14.1640625" customWidth="1"/>
    <col min="3" max="3" width="13.1640625" customWidth="1"/>
    <col min="4" max="4" width="13.5" customWidth="1"/>
    <col min="5" max="5" width="12.83203125" customWidth="1"/>
  </cols>
  <sheetData>
    <row r="1" spans="1:14" ht="35.25" customHeight="1" x14ac:dyDescent="0.2">
      <c r="A1" s="1" t="s">
        <v>2</v>
      </c>
      <c r="B1" s="2" t="s">
        <v>0</v>
      </c>
      <c r="C1" s="3" t="s">
        <v>10</v>
      </c>
      <c r="D1" s="3" t="s">
        <v>12</v>
      </c>
      <c r="E1" s="3" t="s">
        <v>19</v>
      </c>
    </row>
    <row r="2" spans="1:14" x14ac:dyDescent="0.2">
      <c r="A2" s="1" t="s">
        <v>8</v>
      </c>
      <c r="B2" s="2" t="s">
        <v>1</v>
      </c>
      <c r="C2" s="12"/>
      <c r="D2" s="12" t="str">
        <f>IFERROR(IF(A2="J",LOOKUP(C2,$B$14:$N$14,$B$13:$N$13),LOOKUP(C2,$B$15:$N$15,$B$13:$N$13)),"")</f>
        <v/>
      </c>
      <c r="E2" s="17" t="str">
        <f>IFERROR((D2-$D$8)/$D$11,"")</f>
        <v/>
      </c>
    </row>
    <row r="3" spans="1:14" x14ac:dyDescent="0.2">
      <c r="A3" s="1" t="s">
        <v>9</v>
      </c>
      <c r="B3" s="2" t="s">
        <v>3</v>
      </c>
      <c r="C3" s="12"/>
      <c r="D3" s="12" t="str">
        <f t="shared" ref="D3:D7" si="0">IFERROR(IF(A3="J",LOOKUP(C3,$B$14:$N$14,$B$13:$N$13),LOOKUP(C3,$B$15:$N$15,$B$13:$N$13)),"")</f>
        <v/>
      </c>
      <c r="E3" s="17" t="str">
        <f t="shared" ref="E3:E7" si="1">IFERROR((D3-$D$8)/$D$11,"")</f>
        <v/>
      </c>
    </row>
    <row r="4" spans="1:14" x14ac:dyDescent="0.2">
      <c r="A4" s="1" t="s">
        <v>9</v>
      </c>
      <c r="B4" s="2" t="s">
        <v>4</v>
      </c>
      <c r="C4" s="12"/>
      <c r="D4" s="12" t="str">
        <f t="shared" si="0"/>
        <v/>
      </c>
      <c r="E4" s="17" t="str">
        <f t="shared" si="1"/>
        <v/>
      </c>
    </row>
    <row r="5" spans="1:14" x14ac:dyDescent="0.2">
      <c r="A5" s="1" t="s">
        <v>8</v>
      </c>
      <c r="B5" s="2" t="s">
        <v>5</v>
      </c>
      <c r="C5" s="12"/>
      <c r="D5" s="12" t="str">
        <f t="shared" si="0"/>
        <v/>
      </c>
      <c r="E5" s="17" t="str">
        <f t="shared" si="1"/>
        <v/>
      </c>
    </row>
    <row r="6" spans="1:14" x14ac:dyDescent="0.2">
      <c r="A6" s="1" t="s">
        <v>9</v>
      </c>
      <c r="B6" s="2" t="s">
        <v>6</v>
      </c>
      <c r="C6" s="12"/>
      <c r="D6" s="12" t="str">
        <f t="shared" si="0"/>
        <v/>
      </c>
      <c r="E6" s="17" t="str">
        <f t="shared" si="1"/>
        <v/>
      </c>
    </row>
    <row r="7" spans="1:14" x14ac:dyDescent="0.2">
      <c r="A7" s="1" t="s">
        <v>9</v>
      </c>
      <c r="B7" s="2" t="s">
        <v>7</v>
      </c>
      <c r="C7" s="12"/>
      <c r="D7" s="12" t="str">
        <f t="shared" si="0"/>
        <v/>
      </c>
      <c r="E7" s="17" t="str">
        <f t="shared" si="1"/>
        <v/>
      </c>
    </row>
    <row r="8" spans="1:14" ht="26.25" customHeight="1" x14ac:dyDescent="0.2">
      <c r="B8" s="9" t="s">
        <v>15</v>
      </c>
      <c r="C8" s="10" t="str">
        <f>IFERROR(AVERAGE(C2:C7),"")</f>
        <v/>
      </c>
      <c r="D8" s="10" t="str">
        <f>IFERROR(AVERAGE(D2:D7),"")</f>
        <v/>
      </c>
    </row>
    <row r="9" spans="1:14" ht="32" x14ac:dyDescent="0.2">
      <c r="B9" s="6" t="s">
        <v>17</v>
      </c>
      <c r="C9" s="11" t="str">
        <f>IFERROR(AVERAGEIF(A2:A7,"M",C2:C7),"")</f>
        <v/>
      </c>
      <c r="D9" s="11" t="str">
        <f>IFERROR(AVERAGEIF(A2:A7,"M",D2:D7),"")</f>
        <v/>
      </c>
    </row>
    <row r="10" spans="1:14" ht="32" x14ac:dyDescent="0.2">
      <c r="B10" s="13" t="s">
        <v>16</v>
      </c>
      <c r="C10" s="14" t="str">
        <f>IFERROR(AVERAGEIF(A2:A7,"J",C2:C7),"")</f>
        <v/>
      </c>
      <c r="D10" s="14" t="str">
        <f>IFERROR(AVERAGEIF(A2:A7,"J",C2:C7),"")</f>
        <v/>
      </c>
    </row>
    <row r="11" spans="1:14" x14ac:dyDescent="0.2">
      <c r="A11" s="18" t="s">
        <v>18</v>
      </c>
      <c r="B11" s="18"/>
      <c r="C11" s="15"/>
      <c r="D11" s="16" t="str">
        <f>IFERROR(_xlfn.STDEV.P(D2:D7),"")</f>
        <v/>
      </c>
    </row>
    <row r="12" spans="1:14" x14ac:dyDescent="0.2">
      <c r="A12" t="s">
        <v>11</v>
      </c>
    </row>
    <row r="13" spans="1:14" x14ac:dyDescent="0.2">
      <c r="B13" s="8">
        <v>4</v>
      </c>
      <c r="C13" s="8">
        <v>4.5</v>
      </c>
      <c r="D13" s="8">
        <v>5</v>
      </c>
      <c r="E13" s="8">
        <v>5.5</v>
      </c>
      <c r="F13" s="8">
        <v>6</v>
      </c>
      <c r="G13" s="8">
        <v>6.5</v>
      </c>
      <c r="H13" s="8">
        <v>7</v>
      </c>
      <c r="I13" s="8">
        <v>7.5</v>
      </c>
      <c r="J13" s="8">
        <v>8</v>
      </c>
      <c r="K13" s="8">
        <v>8.5</v>
      </c>
      <c r="L13" s="8">
        <v>9</v>
      </c>
      <c r="M13" s="8">
        <v>9.5</v>
      </c>
      <c r="N13" s="8">
        <v>10</v>
      </c>
    </row>
    <row r="14" spans="1:14" ht="19" x14ac:dyDescent="0.2">
      <c r="A14" s="7" t="s">
        <v>13</v>
      </c>
      <c r="B14" s="5">
        <v>5</v>
      </c>
      <c r="C14" s="5">
        <v>6</v>
      </c>
      <c r="D14" s="5">
        <v>7</v>
      </c>
      <c r="E14" s="5">
        <v>8</v>
      </c>
      <c r="F14" s="5">
        <v>9</v>
      </c>
      <c r="G14" s="5">
        <v>10</v>
      </c>
      <c r="H14" s="5">
        <v>13</v>
      </c>
      <c r="I14" s="5">
        <v>16</v>
      </c>
      <c r="J14" s="5">
        <v>18</v>
      </c>
      <c r="K14" s="5">
        <v>20</v>
      </c>
      <c r="L14" s="5">
        <v>22</v>
      </c>
      <c r="M14" s="5">
        <v>23</v>
      </c>
      <c r="N14" s="5">
        <v>24</v>
      </c>
    </row>
    <row r="15" spans="1:14" ht="19" x14ac:dyDescent="0.2">
      <c r="A15" s="6" t="s">
        <v>14</v>
      </c>
      <c r="B15" s="4">
        <v>4</v>
      </c>
      <c r="C15" s="4">
        <v>5</v>
      </c>
      <c r="D15" s="4">
        <v>6</v>
      </c>
      <c r="E15" s="4">
        <v>7</v>
      </c>
      <c r="F15" s="4">
        <v>8</v>
      </c>
      <c r="G15" s="4">
        <v>9</v>
      </c>
      <c r="H15" s="4">
        <v>10</v>
      </c>
      <c r="I15" s="4">
        <v>12</v>
      </c>
      <c r="J15" s="4">
        <v>14</v>
      </c>
      <c r="K15" s="4">
        <v>16</v>
      </c>
      <c r="L15" s="4">
        <v>18</v>
      </c>
      <c r="M15" s="4">
        <v>19</v>
      </c>
      <c r="N15" s="4">
        <v>20</v>
      </c>
    </row>
  </sheetData>
  <mergeCells count="1">
    <mergeCell ref="A11:B11"/>
  </mergeCells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Zonder formules</vt:lpstr>
      <vt:lpstr>Met formules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</dc:creator>
  <cp:lastModifiedBy>Gijs Hosman</cp:lastModifiedBy>
  <dcterms:created xsi:type="dcterms:W3CDTF">2017-03-26T12:39:42Z</dcterms:created>
  <dcterms:modified xsi:type="dcterms:W3CDTF">2017-05-11T06:42:50Z</dcterms:modified>
</cp:coreProperties>
</file>